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250" windowHeight="10425" activeTab="0"/>
  </bookViews>
  <sheets>
    <sheet name="2024 ОИ (РНФ)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<sst xmlns="http://schemas.openxmlformats.org/spreadsheetml/2006/main" count="29" uniqueCount="29">
  <si>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№ п/п </t>
  </si>
  <si>
    <t>1.1.</t>
  </si>
  <si>
    <t>Количество человек</t>
  </si>
  <si>
    <t>1.2.</t>
  </si>
  <si>
    <t>Стоимость (руб.)</t>
  </si>
  <si>
    <t>Значение нормативных затрат, руб.</t>
  </si>
  <si>
    <t>Коэффициент участия в рейсе*</t>
  </si>
  <si>
    <t>Цена (руб.)</t>
  </si>
  <si>
    <t>Единица измерения - 1 человеко-сутки</t>
  </si>
  <si>
    <t>НДС 20%, (руб.)</t>
  </si>
  <si>
    <t>Услуги по обеспечению социально-бытовых и производственных условий пребывания на ОИ участников гранта РНФ</t>
  </si>
  <si>
    <t>*Коэффициент участия в рейсе - отношение  количества времени использования ОИ в экспедиции для целей выполнения гранта РНФ к общей продолжительности рейса.</t>
  </si>
  <si>
    <t>Единица измерения - 1 судо-сутки</t>
  </si>
  <si>
    <t>Количество судо-судок</t>
  </si>
  <si>
    <t>в целях реализации проекта РНФ.</t>
  </si>
  <si>
    <t>Время использования ОИ включает время, необходимое для производства забортных работ и время перемещения ОИ в район производства работ, совершаемых</t>
  </si>
  <si>
    <t>Наименование услуги, предоставляемой объектом инфраструктуры в целях реализации проекта РНФ</t>
  </si>
  <si>
    <t>1.3.</t>
  </si>
  <si>
    <t>Исполнитель</t>
  </si>
  <si>
    <t xml:space="preserve">Заказчик </t>
  </si>
  <si>
    <t xml:space="preserve">Директор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</si>
  <si>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Приложение № 1
к Договору № от…………………..2024 г.
     Сметно-финансовый расчет на оказание услуг члену/членам научной группы в рейсе №____  НИС/ПС "______________" 
 (с указанием перечня типовых услуг, оказываемых на базе объекта научной инфраструктуры НИС /ПС"_______________"  в рейсе,  в рамках обеспечения проведения научных исследований, а также экспериментальных разработок в 2024 году по мероприятию «Проведение исследований на базе существующей научной инфраструктуры мирового уровня»)
</t>
  </si>
  <si>
    <t>_______________ (ФИО                              )</t>
  </si>
  <si>
    <t>__________________ ( Ф.И.О.                           )</t>
  </si>
  <si>
    <r>
      <t>Услуги по обеспечению проведения научных исследований, а также экспериментальных разработок на базе ОИ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</t>
    </r>
  </si>
  <si>
    <r>
      <t>Услуги по обеспечению проведения научных исследований, а также экспериментальных разработок на базе ОИ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</t>
    </r>
  </si>
  <si>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ПС "Академик Сергей Вавилов", НИС "Академик Мстислав Келдыш", ПС "Академик Иоффе"</t>
    </r>
  </si>
  <si>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НИС "Академик Борис Петров", НИС "Академик Николай Страхов"</t>
    </r>
  </si>
  <si>
    <t xml:space="preserve">Директор АБФ ИО РАН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</si>
</sst>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9" fillId="0" borderId="0" xfId="54" applyFont="1">
      <alignment/>
      <protection/>
    </xf>
    <xf numFmtId="0" fontId="49" fillId="0" borderId="0" xfId="54" applyFont="1" applyAlignment="1">
      <alignment wrapText="1"/>
      <protection/>
    </xf>
    <xf numFmtId="0" fontId="49" fillId="0" borderId="0" xfId="54" applyFont="1" applyAlignment="1">
      <alignment horizontal="center" vertical="center" wrapText="1"/>
      <protection/>
    </xf>
    <xf numFmtId="0" fontId="49" fillId="0" borderId="0" xfId="54" applyFont="1" applyFill="1" applyBorder="1">
      <alignment/>
      <protection/>
    </xf>
    <xf numFmtId="0" fontId="49" fillId="0" borderId="0" xfId="54" applyFont="1" applyFill="1" applyBorder="1" applyAlignment="1">
      <alignment wrapText="1"/>
      <protection/>
    </xf>
    <xf numFmtId="4" fontId="49" fillId="0" borderId="0" xfId="54" applyNumberFormat="1" applyFont="1" applyFill="1" applyBorder="1">
      <alignment/>
      <protection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2" fillId="0" borderId="0" xfId="54" applyFont="1" applyFill="1" applyBorder="1">
      <alignment/>
      <protection/>
    </xf>
    <xf numFmtId="4" fontId="52" fillId="0" borderId="0" xfId="54" applyNumberFormat="1" applyFont="1" applyFill="1" applyBorder="1">
      <alignment/>
      <protection/>
    </xf>
    <xf numFmtId="0" fontId="53" fillId="0" borderId="0" xfId="0" applyFont="1" applyAlignment="1">
      <alignment/>
    </xf>
    <xf numFmtId="0" fontId="27" fillId="33" borderId="0" xfId="54" applyFont="1" applyFill="1" applyAlignment="1">
      <alignment horizontal="center" wrapText="1"/>
      <protection/>
    </xf>
    <xf numFmtId="0" fontId="27" fillId="33" borderId="0" xfId="54" applyFont="1" applyFill="1" applyAlignment="1">
      <alignment horizontal="center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28" fillId="0" borderId="11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/>
      <protection/>
    </xf>
    <xf numFmtId="0" fontId="27" fillId="0" borderId="14" xfId="54" applyFont="1" applyFill="1" applyBorder="1" applyAlignment="1">
      <alignment vertical="center" wrapText="1"/>
      <protection/>
    </xf>
    <xf numFmtId="4" fontId="27" fillId="34" borderId="14" xfId="54" applyNumberFormat="1" applyFont="1" applyFill="1" applyBorder="1" applyAlignment="1">
      <alignment horizontal="center" vertical="center" wrapText="1"/>
      <protection/>
    </xf>
    <xf numFmtId="4" fontId="27" fillId="0" borderId="14" xfId="54" applyNumberFormat="1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vertical="center" wrapText="1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27" fillId="0" borderId="0" xfId="54" applyFont="1">
      <alignment/>
      <protection/>
    </xf>
    <xf numFmtId="0" fontId="27" fillId="0" borderId="0" xfId="54" applyFont="1" applyAlignment="1">
      <alignment/>
      <protection/>
    </xf>
    <xf numFmtId="0" fontId="27" fillId="0" borderId="0" xfId="54" applyFont="1" applyAlignment="1">
      <alignment horizontal="center" vertical="center" wrapText="1"/>
      <protection/>
    </xf>
    <xf numFmtId="0" fontId="27" fillId="0" borderId="0" xfId="54" applyFont="1" applyFill="1" applyBorder="1">
      <alignment/>
      <protection/>
    </xf>
    <xf numFmtId="0" fontId="27" fillId="0" borderId="0" xfId="54" applyFont="1" applyAlignment="1">
      <alignment wrapText="1"/>
      <protection/>
    </xf>
    <xf numFmtId="0" fontId="28" fillId="0" borderId="0" xfId="54" applyFont="1" applyAlignment="1">
      <alignment horizontal="center" wrapText="1"/>
      <protection/>
    </xf>
    <xf numFmtId="0" fontId="28" fillId="0" borderId="0" xfId="54" applyFont="1" applyAlignment="1">
      <alignment horizontal="center" vertical="center" wrapText="1"/>
      <protection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7" fillId="0" borderId="0" xfId="54" applyFont="1" applyAlignment="1">
      <alignment horizontal="justify" vertical="center" wrapText="1"/>
      <protection/>
    </xf>
    <xf numFmtId="0" fontId="27" fillId="0" borderId="0" xfId="54" applyFont="1" applyAlignment="1">
      <alignment horizontal="justify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0"/>
  <sheetViews>
    <sheetView tabSelected="1" zoomScale="70" zoomScaleNormal="70" zoomScaleSheetLayoutView="85" zoomScalePageLayoutView="25" workbookViewId="0" topLeftCell="A1">
      <selection activeCell="A1" sqref="A1:J22"/>
    </sheetView>
  </sheetViews>
  <sheetFormatPr defaultColWidth="22.140625" defaultRowHeight="15"/>
  <cols>
    <col min="1" max="1" width="8.421875" style="1" customWidth="1"/>
    <col min="2" max="2" width="59.00390625" style="2" customWidth="1"/>
    <col min="3" max="3" width="23.7109375" style="3" customWidth="1"/>
    <col min="4" max="4" width="25.140625" style="3" customWidth="1"/>
    <col min="5" max="5" width="15.28125" style="3" customWidth="1"/>
    <col min="6" max="6" width="19.00390625" style="3" customWidth="1"/>
    <col min="7" max="7" width="18.8515625" style="3" customWidth="1"/>
    <col min="8" max="8" width="20.00390625" style="3" customWidth="1"/>
    <col min="9" max="9" width="15.140625" style="4" customWidth="1"/>
    <col min="10" max="10" width="19.421875" style="4" customWidth="1"/>
    <col min="11" max="16384" width="22.140625" style="4" customWidth="1"/>
  </cols>
  <sheetData>
    <row r="1" spans="1:10" ht="61.5" customHeight="1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3" ht="7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0"/>
      <c r="L3" s="10"/>
      <c r="M3" s="10"/>
    </row>
    <row r="4" spans="1:10" s="5" customFormat="1" ht="79.5" customHeight="1">
      <c r="A4" s="15" t="s">
        <v>0</v>
      </c>
      <c r="B4" s="15" t="s">
        <v>16</v>
      </c>
      <c r="C4" s="16" t="s">
        <v>5</v>
      </c>
      <c r="D4" s="17"/>
      <c r="E4" s="15" t="s">
        <v>13</v>
      </c>
      <c r="F4" s="15" t="s">
        <v>2</v>
      </c>
      <c r="G4" s="15" t="s">
        <v>6</v>
      </c>
      <c r="H4" s="15" t="s">
        <v>7</v>
      </c>
      <c r="I4" s="15" t="s">
        <v>9</v>
      </c>
      <c r="J4" s="15" t="s">
        <v>4</v>
      </c>
    </row>
    <row r="5" spans="1:10" s="5" customFormat="1" ht="79.5" customHeight="1">
      <c r="A5" s="18"/>
      <c r="B5" s="18"/>
      <c r="C5" s="19" t="s">
        <v>12</v>
      </c>
      <c r="D5" s="19" t="s">
        <v>8</v>
      </c>
      <c r="E5" s="18"/>
      <c r="F5" s="18"/>
      <c r="G5" s="18"/>
      <c r="H5" s="18"/>
      <c r="I5" s="18"/>
      <c r="J5" s="18"/>
    </row>
    <row r="6" spans="1:10" ht="18.7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82.5" customHeight="1">
      <c r="A7" s="21" t="s">
        <v>1</v>
      </c>
      <c r="B7" s="22" t="s">
        <v>24</v>
      </c>
      <c r="C7" s="23">
        <v>1959008.25</v>
      </c>
      <c r="D7" s="24"/>
      <c r="E7" s="25"/>
      <c r="F7" s="25"/>
      <c r="G7" s="25" t="str">
        <f>IF(E9&lt;&gt;0,ROUND(E7/E9,2)," ")</f>
        <v> </v>
      </c>
      <c r="H7" s="24" t="str">
        <f>IF(E9&lt;&gt;0,C7*G7*E7," ")</f>
        <v> </v>
      </c>
      <c r="I7" s="24" t="str">
        <f>IF(E9&lt;&gt;0,SUM(H7)*20%," ")</f>
        <v> </v>
      </c>
      <c r="J7" s="24" t="str">
        <f>IF(E9&lt;&gt;0,H7+I7," ")</f>
        <v> </v>
      </c>
    </row>
    <row r="8" spans="1:13" ht="82.5" customHeight="1">
      <c r="A8" s="21" t="s">
        <v>3</v>
      </c>
      <c r="B8" s="22" t="s">
        <v>25</v>
      </c>
      <c r="C8" s="23">
        <v>1344577.38</v>
      </c>
      <c r="D8" s="24"/>
      <c r="E8" s="25"/>
      <c r="F8" s="25"/>
      <c r="G8" s="25"/>
      <c r="H8" s="24" t="str">
        <f>IF(E9&lt;&gt;0,C8*G8*E8," ")</f>
        <v> </v>
      </c>
      <c r="I8" s="24" t="str">
        <f>IF(E9&lt;&gt;0,SUM(H8)*20%," ")</f>
        <v> </v>
      </c>
      <c r="J8" s="24" t="str">
        <f>IF(E9&lt;&gt;0,H8+I8," ")</f>
        <v> </v>
      </c>
      <c r="M8" s="7"/>
    </row>
    <row r="9" spans="1:13" ht="78.75" customHeight="1">
      <c r="A9" s="21" t="s">
        <v>17</v>
      </c>
      <c r="B9" s="22" t="s">
        <v>10</v>
      </c>
      <c r="C9" s="24"/>
      <c r="D9" s="24">
        <v>1954</v>
      </c>
      <c r="E9" s="25"/>
      <c r="F9" s="25"/>
      <c r="G9" s="25"/>
      <c r="H9" s="24" t="str">
        <f>IF(E9&lt;&gt;0,D9*E9*F9," ")</f>
        <v> </v>
      </c>
      <c r="I9" s="24" t="str">
        <f>IF(E9&lt;&gt;0,SUM(H9)*20%," ")</f>
        <v> </v>
      </c>
      <c r="J9" s="24" t="str">
        <f>IF(E9&lt;&gt;0,H9+I9," ")</f>
        <v> </v>
      </c>
      <c r="M9" s="7"/>
    </row>
    <row r="10" spans="1:13" ht="31.5" customHeight="1">
      <c r="A10" s="26"/>
      <c r="B10" s="26"/>
      <c r="C10" s="27"/>
      <c r="D10" s="27"/>
      <c r="E10" s="28"/>
      <c r="F10" s="28"/>
      <c r="G10" s="28"/>
      <c r="H10" s="27"/>
      <c r="I10" s="27"/>
      <c r="J10" s="27">
        <f>SUM(J7:J9)</f>
        <v>0</v>
      </c>
      <c r="K10" s="6"/>
      <c r="M10" s="8"/>
    </row>
    <row r="11" spans="1:13" ht="32.25" customHeight="1">
      <c r="A11" s="26"/>
      <c r="B11" s="29" t="s">
        <v>26</v>
      </c>
      <c r="C11" s="29"/>
      <c r="D11" s="29"/>
      <c r="E11" s="29"/>
      <c r="F11" s="29"/>
      <c r="G11" s="29"/>
      <c r="H11" s="29"/>
      <c r="I11" s="29"/>
      <c r="J11" s="29"/>
      <c r="K11" s="11"/>
      <c r="L11" s="10"/>
      <c r="M11" s="8"/>
    </row>
    <row r="12" spans="1:13" ht="32.25" customHeight="1">
      <c r="A12" s="26"/>
      <c r="B12" s="29" t="s">
        <v>27</v>
      </c>
      <c r="C12" s="29"/>
      <c r="D12" s="29"/>
      <c r="E12" s="29"/>
      <c r="F12" s="29"/>
      <c r="G12" s="29"/>
      <c r="H12" s="29"/>
      <c r="I12" s="29"/>
      <c r="J12" s="29"/>
      <c r="M12" s="9"/>
    </row>
    <row r="13" spans="1:10" ht="16.5" customHeight="1">
      <c r="A13" s="26"/>
      <c r="B13" s="26"/>
      <c r="C13" s="27"/>
      <c r="D13" s="27"/>
      <c r="E13" s="28"/>
      <c r="F13" s="28"/>
      <c r="G13" s="28"/>
      <c r="H13" s="27"/>
      <c r="I13" s="27"/>
      <c r="J13" s="27"/>
    </row>
    <row r="14" spans="1:10" ht="18.75">
      <c r="A14" s="30"/>
      <c r="B14" s="31" t="s">
        <v>11</v>
      </c>
      <c r="C14" s="32"/>
      <c r="D14" s="32"/>
      <c r="E14" s="32"/>
      <c r="F14" s="32"/>
      <c r="G14" s="32"/>
      <c r="H14" s="32"/>
      <c r="I14" s="33"/>
      <c r="J14" s="33"/>
    </row>
    <row r="15" spans="1:10" ht="18.75">
      <c r="A15" s="30"/>
      <c r="B15" s="31" t="s">
        <v>15</v>
      </c>
      <c r="C15" s="32"/>
      <c r="D15" s="32"/>
      <c r="E15" s="32"/>
      <c r="F15" s="32"/>
      <c r="G15" s="32"/>
      <c r="H15" s="32"/>
      <c r="I15" s="33"/>
      <c r="J15" s="33"/>
    </row>
    <row r="16" spans="1:10" ht="18.75">
      <c r="A16" s="30"/>
      <c r="B16" s="34" t="s">
        <v>14</v>
      </c>
      <c r="C16" s="32"/>
      <c r="D16" s="32"/>
      <c r="E16" s="32"/>
      <c r="F16" s="32"/>
      <c r="G16" s="32"/>
      <c r="H16" s="32"/>
      <c r="I16" s="33"/>
      <c r="J16" s="33"/>
    </row>
    <row r="17" spans="1:10" ht="18.75">
      <c r="A17" s="30"/>
      <c r="B17" s="34"/>
      <c r="C17" s="32"/>
      <c r="D17" s="32"/>
      <c r="E17" s="32"/>
      <c r="F17" s="32"/>
      <c r="G17" s="32"/>
      <c r="H17" s="32"/>
      <c r="I17" s="33"/>
      <c r="J17" s="33"/>
    </row>
    <row r="18" spans="1:10" ht="18.75">
      <c r="A18" s="30"/>
      <c r="B18" s="34"/>
      <c r="C18" s="32"/>
      <c r="D18" s="32"/>
      <c r="E18" s="32"/>
      <c r="F18" s="32"/>
      <c r="G18" s="32"/>
      <c r="H18" s="32"/>
      <c r="I18" s="33"/>
      <c r="J18" s="33"/>
    </row>
    <row r="19" spans="1:10" ht="18.75">
      <c r="A19" s="30"/>
      <c r="B19" s="35" t="s">
        <v>18</v>
      </c>
      <c r="C19" s="32"/>
      <c r="D19" s="32"/>
      <c r="E19" s="32"/>
      <c r="F19" s="36" t="s">
        <v>19</v>
      </c>
      <c r="G19" s="32"/>
      <c r="H19" s="32"/>
      <c r="I19" s="33"/>
      <c r="J19" s="33"/>
    </row>
    <row r="20" spans="1:10" ht="18.75">
      <c r="A20" s="30"/>
      <c r="B20" s="34"/>
      <c r="C20" s="32"/>
      <c r="D20" s="32"/>
      <c r="E20" s="32"/>
      <c r="F20" s="32"/>
      <c r="G20" s="32"/>
      <c r="H20" s="32"/>
      <c r="I20" s="33"/>
      <c r="J20" s="33"/>
    </row>
    <row r="21" spans="1:10" ht="18.75">
      <c r="A21" s="30"/>
      <c r="B21" s="37" t="s">
        <v>28</v>
      </c>
      <c r="C21" s="32"/>
      <c r="D21" s="32"/>
      <c r="E21" s="32"/>
      <c r="F21" s="38" t="s">
        <v>20</v>
      </c>
      <c r="G21" s="32"/>
      <c r="H21" s="32"/>
      <c r="I21" s="33"/>
      <c r="J21" s="33"/>
    </row>
    <row r="22" spans="1:10" ht="56.25" customHeight="1">
      <c r="A22" s="30"/>
      <c r="B22" s="39" t="s">
        <v>23</v>
      </c>
      <c r="C22" s="39"/>
      <c r="D22" s="39"/>
      <c r="E22" s="39"/>
      <c r="F22" s="40" t="s">
        <v>22</v>
      </c>
      <c r="G22" s="40"/>
      <c r="H22" s="40"/>
      <c r="I22" s="33"/>
      <c r="J22" s="33"/>
    </row>
    <row r="30" ht="18.75">
      <c r="B30" s="12"/>
    </row>
  </sheetData>
  <sheetProtection/>
  <mergeCells count="13">
    <mergeCell ref="F22:H22"/>
    <mergeCell ref="A1:J3"/>
    <mergeCell ref="A4:A5"/>
    <mergeCell ref="B4:B5"/>
    <mergeCell ref="C4:D4"/>
    <mergeCell ref="E4:E5"/>
    <mergeCell ref="F4:F5"/>
    <mergeCell ref="G4:G5"/>
    <mergeCell ref="H4:H5"/>
    <mergeCell ref="I4:I5"/>
    <mergeCell ref="J4:J5"/>
    <mergeCell ref="B11:J11"/>
    <mergeCell ref="B12:J12"/>
  </mergeCells>
  <printOptions/>
  <pageMargins left="0.3937007874015748" right="0.24" top="0.52" bottom="0.33" header="0" footer="0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 Святослав Андреевич</dc:creator>
  <cp:keywords/>
  <dc:description/>
  <cp:lastModifiedBy>User</cp:lastModifiedBy>
  <cp:lastPrinted>2021-05-31T09:58:25Z</cp:lastPrinted>
  <dcterms:created xsi:type="dcterms:W3CDTF">2017-07-15T14:50:14Z</dcterms:created>
  <dcterms:modified xsi:type="dcterms:W3CDTF">2024-04-11T14:12:15Z</dcterms:modified>
  <cp:category/>
  <cp:version/>
  <cp:contentType/>
  <cp:contentStatus/>
</cp:coreProperties>
</file>